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D:\Dokumentace\Z Wamp In\Zakázky 18\06 18 Modernizace jídelny\2019\Sl. rozpočet\"/>
    </mc:Choice>
  </mc:AlternateContent>
  <xr:revisionPtr revIDLastSave="0" documentId="13_ncr:1_{4E3FE59E-0E7F-49E1-AA1C-EA852AB8B56A}" xr6:coauthVersionLast="45" xr6:coauthVersionMax="45" xr10:uidLastSave="{00000000-0000-0000-0000-000000000000}"/>
  <bookViews>
    <workbookView xWindow="3600" yWindow="270" windowWidth="23580" windowHeight="16350" activeTab="1" xr2:uid="{00000000-000D-0000-FFFF-FFFF00000000}"/>
  </bookViews>
  <sheets>
    <sheet name="Souhrn exportu" sheetId="1" r:id="rId1"/>
    <sheet name="Jídelna Odborářská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8" i="2" l="1"/>
  <c r="H27" i="2"/>
  <c r="H26" i="2"/>
  <c r="H25" i="2"/>
  <c r="G23" i="2"/>
  <c r="H23" i="2" s="1"/>
  <c r="G22" i="2"/>
  <c r="H22" i="2" s="1"/>
  <c r="G20" i="2"/>
  <c r="H20" i="2" s="1"/>
  <c r="G19" i="2"/>
  <c r="H19" i="2" s="1"/>
  <c r="G18" i="2"/>
  <c r="H18" i="2" s="1"/>
  <c r="G17" i="2"/>
  <c r="H17" i="2" s="1"/>
  <c r="G16" i="2"/>
  <c r="H16" i="2" s="1"/>
  <c r="G15" i="2"/>
  <c r="H15" i="2" s="1"/>
  <c r="G14" i="2"/>
  <c r="H14" i="2" s="1"/>
  <c r="G13" i="2"/>
  <c r="H13" i="2" s="1"/>
  <c r="G12" i="2"/>
  <c r="H12" i="2" s="1"/>
  <c r="G11" i="2"/>
  <c r="H11" i="2" s="1"/>
  <c r="G10" i="2"/>
  <c r="H10" i="2" s="1"/>
  <c r="G9" i="2"/>
  <c r="H9" i="2" s="1"/>
  <c r="G8" i="2"/>
  <c r="H8" i="2" s="1"/>
  <c r="G7" i="2"/>
  <c r="H7" i="2" s="1"/>
  <c r="G6" i="2"/>
  <c r="H6" i="2" s="1"/>
  <c r="G5" i="2"/>
  <c r="H5" i="2" s="1"/>
  <c r="H24" i="2" l="1"/>
  <c r="H29" i="2" s="1"/>
  <c r="G24" i="2"/>
  <c r="G29" i="2" s="1"/>
</calcChain>
</file>

<file path=xl/sharedStrings.xml><?xml version="1.0" encoding="utf-8"?>
<sst xmlns="http://schemas.openxmlformats.org/spreadsheetml/2006/main" count="106" uniqueCount="101">
  <si>
    <t>Tento dokument byl exportován z Numbers. Všechny tabulky byly převedeny do pracovních listů Excel. Všechny ostatní objekty ze všech listů Numbers byly umístěny na samostatné pracovní listy. Je možné, že výpočty vzorců budou v aplikaci Excel odlišné.</t>
  </si>
  <si>
    <t>Název listu Numbers</t>
  </si>
  <si>
    <t>Název tabulky Numbers</t>
  </si>
  <si>
    <t>Název pracovního listu Excel</t>
  </si>
  <si>
    <t>Tabulka 1</t>
  </si>
  <si>
    <t>Plakor</t>
  </si>
  <si>
    <r>
      <rPr>
        <u/>
        <sz val="12"/>
        <color indexed="11"/>
        <rFont val="Arial CE"/>
      </rPr>
      <t>Plakor</t>
    </r>
  </si>
  <si>
    <t>Jídelna Odborářská</t>
  </si>
  <si>
    <t>ROZPOČET TECHNOLOGIE KUCHYNĚ                                Jídelna Odborářská</t>
  </si>
  <si>
    <t>č. pol.</t>
  </si>
  <si>
    <t>název</t>
  </si>
  <si>
    <t>rozměr</t>
  </si>
  <si>
    <t>ks</t>
  </si>
  <si>
    <t>DPH</t>
  </si>
  <si>
    <t>Kč / ks</t>
  </si>
  <si>
    <t>celkem bez DPH</t>
  </si>
  <si>
    <t>celkem s DPH</t>
  </si>
  <si>
    <t>1.</t>
  </si>
  <si>
    <t>profesionální lednice 700l, celonerez, digitální termostat s ukazatelem teploty, zámek dveří, ventilované chlazení</t>
  </si>
  <si>
    <t>693x896x2008</t>
  </si>
  <si>
    <t>2.</t>
  </si>
  <si>
    <t>nerez stůl s policí, zadní lem,</t>
  </si>
  <si>
    <t>1050x700x900</t>
  </si>
  <si>
    <t>3.</t>
  </si>
  <si>
    <t xml:space="preserve">nerez dvoupolice </t>
  </si>
  <si>
    <t>900x250</t>
  </si>
  <si>
    <t>4.</t>
  </si>
  <si>
    <t>800x700x900</t>
  </si>
  <si>
    <t>nerez stůl s dřezem(400x400) s prostorem pro prof.myčku nádobí - prostor pod dřezem zakrytý dvířky</t>
  </si>
  <si>
    <t>1260x700x900</t>
  </si>
  <si>
    <t>5.</t>
  </si>
  <si>
    <t>tlaková stojánková baterie na pružině, s napouštěcím raménkém - profesionální</t>
  </si>
  <si>
    <t>6.</t>
  </si>
  <si>
    <t>600x600x850</t>
  </si>
  <si>
    <t>7.</t>
  </si>
  <si>
    <t>nerezový stůl s dvoupolicí a dřezem(vana 700x600) ze předu zakrytovaný otevíracími dvířky, zadní lem</t>
  </si>
  <si>
    <t>2000x700x900</t>
  </si>
  <si>
    <t>8.</t>
  </si>
  <si>
    <t>9.</t>
  </si>
  <si>
    <t>Profesionální kombinovaná lednice s mrazákem - celk.obj.700l, celonerez, digitální termostat s ukazately teploty, provedení se dvěma agregáty, a odělenými kombinovanými prostory - horní (mrazící -18 / -22`C) spodní chladící 0/+8`Czámek dveří, ventilované chlazení</t>
  </si>
  <si>
    <t>10.</t>
  </si>
  <si>
    <t>nerez skříňka s dvířky</t>
  </si>
  <si>
    <t>600x450x1200</t>
  </si>
  <si>
    <t>11.</t>
  </si>
  <si>
    <t>digestoř nad sporák nerez s filtry</t>
  </si>
  <si>
    <t>1000x800x350</t>
  </si>
  <si>
    <t>12.</t>
  </si>
  <si>
    <t>nerez podávací deska - podlepená</t>
  </si>
  <si>
    <t>1900x750</t>
  </si>
  <si>
    <t>13.</t>
  </si>
  <si>
    <t>1500x750</t>
  </si>
  <si>
    <t>14.</t>
  </si>
  <si>
    <t>15.</t>
  </si>
  <si>
    <t>16</t>
  </si>
  <si>
    <t>16.</t>
  </si>
  <si>
    <t>celkem</t>
  </si>
  <si>
    <t xml:space="preserve">montážní materiál, montáž, zaškolení     </t>
  </si>
  <si>
    <t>dovoz</t>
  </si>
  <si>
    <t>celková cena</t>
  </si>
  <si>
    <t>V Ostravě dne 16.10.2019</t>
  </si>
  <si>
    <t>FINEZZA FACILITY</t>
  </si>
  <si>
    <t>Anderle Patrik</t>
  </si>
  <si>
    <t>rozměr koše 50 x 50 cm</t>
  </si>
  <si>
    <t>celonerezové dvouplášťové provedení</t>
  </si>
  <si>
    <t>LED displej</t>
  </si>
  <si>
    <t>dávkovač mycího a oplachového prostředku</t>
  </si>
  <si>
    <t>filtry mycí vany</t>
  </si>
  <si>
    <t>mycí a oplachové rameno rotační, horní a dolní</t>
  </si>
  <si>
    <t>1 x koš na sklo, 1 x koš na talíře, 1 x košík na příbory</t>
  </si>
  <si>
    <t>výška dveří 36,5 cm</t>
  </si>
  <si>
    <t>Technické parametry:</t>
  </si>
  <si>
    <t>rozměry (š x h x v): 57,5 x 60,5 x 82 cm</t>
  </si>
  <si>
    <t>příkon: 3,5 kW</t>
  </si>
  <si>
    <t>napětí: 230 V / 50 Hz</t>
  </si>
  <si>
    <t>váha: 56 kg</t>
  </si>
  <si>
    <t>Myčka nádobí - profesionální, 2-minutový mycí cyklus</t>
  </si>
  <si>
    <t xml:space="preserve">El.sporák s troubou </t>
  </si>
  <si>
    <t>rozměr: 800x700x900 mm</t>
  </si>
  <si>
    <t>příkon elektro: 13,4 kW / 400V</t>
  </si>
  <si>
    <t>příkon trouby: 3,13 kW / 230 V</t>
  </si>
  <si>
    <t>počet ploten: 4</t>
  </si>
  <si>
    <t>příkon ploten: 4x 2,6 kW</t>
  </si>
  <si>
    <t>průměr plotny: 22 cm</t>
  </si>
  <si>
    <t>rozsah teplot: 50 - 400 °C</t>
  </si>
  <si>
    <t>6 teplotních stupňů</t>
  </si>
  <si>
    <t>celonerezová horkovzdušná trouba GN 1/1</t>
  </si>
  <si>
    <t>rozsah teplot trouby: 50 - 300 °C</t>
  </si>
  <si>
    <t>4 pozice roštu v troubě</t>
  </si>
  <si>
    <t>vnitřní termostatická ochrana proti přehřátí</t>
  </si>
  <si>
    <t>horní lisovaná deska pro snadné čišttění</t>
  </si>
  <si>
    <t>bezpečnostní termostat 360 °C</t>
  </si>
  <si>
    <t>stupeň krytí ovládacích prvků IPX4</t>
  </si>
  <si>
    <t>horní lisovaná deska z nerezové oceli AISI 304</t>
  </si>
  <si>
    <t>tloušťka desky 1,2 mm</t>
  </si>
  <si>
    <t>nízký zadní komínek s litinovým roštem</t>
  </si>
  <si>
    <t>celonerezové provedení</t>
  </si>
  <si>
    <t>výškově stavitelné nožičky</t>
  </si>
  <si>
    <t>*</t>
  </si>
  <si>
    <t>profesionální el. sporák a s el.troubou pro GN 1/1 *</t>
  </si>
  <si>
    <t>profesionální myčka nádobí, 2min.mycí cyklus, dvouplášťová, variabilní změna tlaku dle zvoleného mycího programu,možnost mýt jak černé nádobí, talíře, sklenice, auto diagnostický systém, odpodové a dávkovací čerpadla **</t>
  </si>
  <si>
    <t>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</si>
</sst>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&quot;-&quot;"/>
  </numFmts>
  <fonts count="17" x14ac:knownFonts="1">
    <font>
      <sz val="10"/>
      <color indexed="8"/>
      <name val="Arial CE"/>
    </font>
    <font>
      <sz val="12"/>
      <color indexed="8"/>
      <name val="Arial CE"/>
    </font>
    <font>
      <sz val="14"/>
      <color indexed="8"/>
      <name val="Arial CE"/>
    </font>
    <font>
      <u/>
      <sz val="12"/>
      <color indexed="11"/>
      <name val="Arial CE"/>
    </font>
    <font>
      <b/>
      <sz val="22"/>
      <color indexed="13"/>
      <name val="Arial CE"/>
    </font>
    <font>
      <b/>
      <sz val="20"/>
      <color indexed="13"/>
      <name val="Bookman Old Style"/>
    </font>
    <font>
      <b/>
      <sz val="14"/>
      <color indexed="13"/>
      <name val="Arial CE"/>
    </font>
    <font>
      <sz val="14"/>
      <color indexed="13"/>
      <name val="Arial CE"/>
    </font>
    <font>
      <b/>
      <sz val="10"/>
      <color indexed="8"/>
      <name val="Arial CE"/>
    </font>
    <font>
      <b/>
      <sz val="10"/>
      <color indexed="17"/>
      <name val="Arial CE"/>
    </font>
    <font>
      <i/>
      <sz val="8"/>
      <color indexed="8"/>
      <name val="Arial CE"/>
    </font>
    <font>
      <sz val="9"/>
      <color indexed="8"/>
      <name val="Arial CE"/>
    </font>
    <font>
      <i/>
      <sz val="9"/>
      <color indexed="8"/>
      <name val="Arial CE"/>
    </font>
    <font>
      <i/>
      <sz val="9"/>
      <color indexed="17"/>
      <name val="Arial CE"/>
    </font>
    <font>
      <sz val="9"/>
      <color indexed="17"/>
      <name val="Arial CE"/>
    </font>
    <font>
      <b/>
      <i/>
      <sz val="9"/>
      <color indexed="8"/>
      <name val="Arial CE"/>
    </font>
    <font>
      <b/>
      <sz val="9"/>
      <color indexed="8"/>
      <name val="Arial CE"/>
    </font>
  </fonts>
  <fills count="8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  <fill>
      <patternFill patternType="solid">
        <fgColor indexed="16"/>
        <bgColor auto="1"/>
      </patternFill>
    </fill>
  </fills>
  <borders count="48">
    <border>
      <left/>
      <right/>
      <top/>
      <bottom/>
      <diagonal/>
    </border>
    <border>
      <left style="thin">
        <color indexed="12"/>
      </left>
      <right/>
      <top style="thin">
        <color indexed="12"/>
      </top>
      <bottom/>
      <diagonal/>
    </border>
    <border>
      <left/>
      <right/>
      <top style="thin">
        <color indexed="12"/>
      </top>
      <bottom/>
      <diagonal/>
    </border>
    <border>
      <left/>
      <right style="thin">
        <color indexed="12"/>
      </right>
      <top style="thin">
        <color indexed="12"/>
      </top>
      <bottom/>
      <diagonal/>
    </border>
    <border>
      <left style="thin">
        <color indexed="12"/>
      </left>
      <right/>
      <top/>
      <bottom/>
      <diagonal/>
    </border>
    <border>
      <left/>
      <right/>
      <top/>
      <bottom/>
      <diagonal/>
    </border>
    <border>
      <left/>
      <right style="thin">
        <color indexed="12"/>
      </right>
      <top/>
      <bottom/>
      <diagonal/>
    </border>
    <border>
      <left style="thin">
        <color indexed="12"/>
      </left>
      <right/>
      <top/>
      <bottom style="thin">
        <color indexed="12"/>
      </bottom>
      <diagonal/>
    </border>
    <border>
      <left/>
      <right/>
      <top/>
      <bottom style="thin">
        <color indexed="12"/>
      </bottom>
      <diagonal/>
    </border>
    <border>
      <left/>
      <right style="thin">
        <color indexed="12"/>
      </right>
      <top/>
      <bottom style="thin">
        <color indexed="12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thin">
        <color indexed="12"/>
      </top>
      <bottom/>
      <diagonal/>
    </border>
    <border>
      <left style="thin">
        <color indexed="12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dotted">
        <color indexed="8"/>
      </bottom>
      <diagonal/>
    </border>
    <border>
      <left style="medium">
        <color indexed="8"/>
      </left>
      <right style="dotted">
        <color indexed="8"/>
      </right>
      <top style="hair">
        <color indexed="8"/>
      </top>
      <bottom style="hair">
        <color indexed="8"/>
      </bottom>
      <diagonal/>
    </border>
    <border>
      <left style="dotted">
        <color indexed="8"/>
      </left>
      <right style="dotted">
        <color indexed="8"/>
      </right>
      <top style="dotted">
        <color indexed="8"/>
      </top>
      <bottom style="dotted">
        <color indexed="8"/>
      </bottom>
      <diagonal/>
    </border>
    <border>
      <left style="dotted">
        <color indexed="8"/>
      </left>
      <right style="hair">
        <color indexed="8"/>
      </right>
      <top style="hair">
        <color indexed="8"/>
      </top>
      <bottom style="dotted">
        <color indexed="8"/>
      </bottom>
      <diagonal/>
    </border>
    <border>
      <left style="dotted">
        <color indexed="8"/>
      </left>
      <right style="dotted">
        <color indexed="8"/>
      </right>
      <top style="dotted">
        <color indexed="8"/>
      </top>
      <bottom style="hair">
        <color indexed="8"/>
      </bottom>
      <diagonal/>
    </border>
    <border>
      <left style="dotted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dotted">
        <color indexed="8"/>
      </top>
      <bottom style="dotted">
        <color indexed="8"/>
      </bottom>
      <diagonal/>
    </border>
    <border>
      <left style="dotted">
        <color indexed="8"/>
      </left>
      <right style="dotted">
        <color indexed="8"/>
      </right>
      <top style="hair">
        <color indexed="8"/>
      </top>
      <bottom style="dotted">
        <color indexed="8"/>
      </bottom>
      <diagonal/>
    </border>
    <border>
      <left style="hair">
        <color indexed="8"/>
      </left>
      <right style="hair">
        <color indexed="8"/>
      </right>
      <top style="dotted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12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/>
      <right style="hair">
        <color indexed="8"/>
      </right>
      <top style="medium">
        <color indexed="8"/>
      </top>
      <bottom style="hair">
        <color indexed="8"/>
      </bottom>
      <diagonal/>
    </border>
    <border>
      <left style="thin">
        <color indexed="12"/>
      </left>
      <right style="medium">
        <color indexed="8"/>
      </right>
      <top/>
      <bottom/>
      <diagonal/>
    </border>
    <border>
      <left style="medium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/>
      <top style="hair">
        <color indexed="8"/>
      </top>
      <bottom style="medium">
        <color indexed="8"/>
      </bottom>
      <diagonal/>
    </border>
    <border>
      <left/>
      <right/>
      <top style="hair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 applyNumberFormat="0" applyFill="0" applyBorder="0" applyProtection="0"/>
  </cellStyleXfs>
  <cellXfs count="137">
    <xf numFmtId="0" fontId="0" fillId="0" borderId="0" xfId="0" applyFont="1" applyAlignment="1"/>
    <xf numFmtId="0" fontId="1" fillId="2" borderId="0" xfId="0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3" fillId="3" borderId="0" xfId="0" applyFont="1" applyFill="1" applyAlignment="1">
      <alignment horizontal="left"/>
    </xf>
    <xf numFmtId="0" fontId="0" fillId="0" borderId="0" xfId="0" applyNumberFormat="1" applyFont="1" applyAlignment="1"/>
    <xf numFmtId="0" fontId="0" fillId="0" borderId="1" xfId="0" applyFont="1" applyBorder="1" applyAlignment="1"/>
    <xf numFmtId="0" fontId="0" fillId="0" borderId="2" xfId="0" applyFont="1" applyBorder="1" applyAlignment="1"/>
    <xf numFmtId="0" fontId="0" fillId="0" borderId="3" xfId="0" applyFont="1" applyBorder="1" applyAlignment="1"/>
    <xf numFmtId="0" fontId="0" fillId="0" borderId="4" xfId="0" applyFont="1" applyBorder="1" applyAlignment="1"/>
    <xf numFmtId="0" fontId="0" fillId="0" borderId="5" xfId="0" applyFont="1" applyBorder="1" applyAlignment="1"/>
    <xf numFmtId="0" fontId="0" fillId="0" borderId="6" xfId="0" applyFont="1" applyBorder="1" applyAlignment="1"/>
    <xf numFmtId="49" fontId="2" fillId="0" borderId="5" xfId="0" applyNumberFormat="1" applyFont="1" applyBorder="1" applyAlignment="1">
      <alignment horizontal="left"/>
    </xf>
    <xf numFmtId="49" fontId="1" fillId="5" borderId="5" xfId="0" applyNumberFormat="1" applyFont="1" applyFill="1" applyBorder="1" applyAlignment="1">
      <alignment horizontal="left"/>
    </xf>
    <xf numFmtId="0" fontId="1" fillId="5" borderId="5" xfId="0" applyFont="1" applyFill="1" applyBorder="1" applyAlignment="1">
      <alignment horizontal="left"/>
    </xf>
    <xf numFmtId="0" fontId="0" fillId="0" borderId="7" xfId="0" applyFont="1" applyBorder="1" applyAlignment="1"/>
    <xf numFmtId="0" fontId="1" fillId="6" borderId="8" xfId="0" applyFont="1" applyFill="1" applyBorder="1" applyAlignment="1">
      <alignment horizontal="left"/>
    </xf>
    <xf numFmtId="49" fontId="1" fillId="6" borderId="8" xfId="0" applyNumberFormat="1" applyFont="1" applyFill="1" applyBorder="1" applyAlignment="1">
      <alignment horizontal="left"/>
    </xf>
    <xf numFmtId="49" fontId="3" fillId="6" borderId="8" xfId="0" applyNumberFormat="1" applyFont="1" applyFill="1" applyBorder="1" applyAlignment="1">
      <alignment horizontal="left"/>
    </xf>
    <xf numFmtId="0" fontId="0" fillId="0" borderId="9" xfId="0" applyFont="1" applyBorder="1" applyAlignment="1"/>
    <xf numFmtId="0" fontId="0" fillId="0" borderId="0" xfId="0" applyNumberFormat="1" applyFont="1" applyAlignment="1"/>
    <xf numFmtId="0" fontId="4" fillId="7" borderId="10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/>
    <xf numFmtId="0" fontId="8" fillId="4" borderId="2" xfId="0" applyFont="1" applyFill="1" applyBorder="1" applyAlignment="1"/>
    <xf numFmtId="0" fontId="8" fillId="4" borderId="3" xfId="0" applyFont="1" applyFill="1" applyBorder="1" applyAlignment="1"/>
    <xf numFmtId="0" fontId="0" fillId="4" borderId="14" xfId="0" applyFont="1" applyFill="1" applyBorder="1" applyAlignment="1"/>
    <xf numFmtId="0" fontId="9" fillId="4" borderId="11" xfId="0" applyFont="1" applyFill="1" applyBorder="1" applyAlignment="1"/>
    <xf numFmtId="0" fontId="0" fillId="4" borderId="11" xfId="0" applyFont="1" applyFill="1" applyBorder="1" applyAlignment="1"/>
    <xf numFmtId="0" fontId="0" fillId="4" borderId="5" xfId="0" applyFont="1" applyFill="1" applyBorder="1" applyAlignment="1"/>
    <xf numFmtId="0" fontId="0" fillId="4" borderId="6" xfId="0" applyFont="1" applyFill="1" applyBorder="1" applyAlignment="1"/>
    <xf numFmtId="0" fontId="0" fillId="4" borderId="15" xfId="0" applyFont="1" applyFill="1" applyBorder="1" applyAlignment="1"/>
    <xf numFmtId="49" fontId="10" fillId="4" borderId="16" xfId="0" applyNumberFormat="1" applyFont="1" applyFill="1" applyBorder="1" applyAlignment="1">
      <alignment horizontal="center" vertical="center" wrapText="1"/>
    </xf>
    <xf numFmtId="49" fontId="10" fillId="4" borderId="17" xfId="0" applyNumberFormat="1" applyFont="1" applyFill="1" applyBorder="1" applyAlignment="1">
      <alignment horizontal="center" vertical="center" wrapText="1"/>
    </xf>
    <xf numFmtId="49" fontId="10" fillId="4" borderId="18" xfId="0" applyNumberFormat="1" applyFont="1" applyFill="1" applyBorder="1" applyAlignment="1">
      <alignment horizontal="center" vertical="center" wrapText="1"/>
    </xf>
    <xf numFmtId="49" fontId="11" fillId="7" borderId="19" xfId="0" applyNumberFormat="1" applyFont="1" applyFill="1" applyBorder="1" applyAlignment="1">
      <alignment horizontal="center" wrapText="1"/>
    </xf>
    <xf numFmtId="49" fontId="0" fillId="4" borderId="20" xfId="0" applyNumberFormat="1" applyFont="1" applyFill="1" applyBorder="1" applyAlignment="1">
      <alignment wrapText="1"/>
    </xf>
    <xf numFmtId="49" fontId="11" fillId="4" borderId="20" xfId="0" applyNumberFormat="1" applyFont="1" applyFill="1" applyBorder="1" applyAlignment="1">
      <alignment horizontal="center"/>
    </xf>
    <xf numFmtId="0" fontId="11" fillId="4" borderId="20" xfId="0" applyNumberFormat="1" applyFont="1" applyFill="1" applyBorder="1" applyAlignment="1">
      <alignment horizontal="center"/>
    </xf>
    <xf numFmtId="9" fontId="11" fillId="4" borderId="20" xfId="0" applyNumberFormat="1" applyFont="1" applyFill="1" applyBorder="1" applyAlignment="1">
      <alignment horizontal="center"/>
    </xf>
    <xf numFmtId="164" fontId="0" fillId="4" borderId="20" xfId="0" applyNumberFormat="1" applyFont="1" applyFill="1" applyBorder="1" applyAlignment="1"/>
    <xf numFmtId="164" fontId="0" fillId="4" borderId="21" xfId="0" applyNumberFormat="1" applyFont="1" applyFill="1" applyBorder="1" applyAlignment="1"/>
    <xf numFmtId="49" fontId="11" fillId="7" borderId="22" xfId="0" applyNumberFormat="1" applyFont="1" applyFill="1" applyBorder="1" applyAlignment="1">
      <alignment horizontal="center" wrapText="1"/>
    </xf>
    <xf numFmtId="49" fontId="0" fillId="4" borderId="23" xfId="0" applyNumberFormat="1" applyFont="1" applyFill="1" applyBorder="1" applyAlignment="1">
      <alignment wrapText="1"/>
    </xf>
    <xf numFmtId="49" fontId="11" fillId="4" borderId="23" xfId="0" applyNumberFormat="1" applyFont="1" applyFill="1" applyBorder="1" applyAlignment="1">
      <alignment horizontal="center"/>
    </xf>
    <xf numFmtId="0" fontId="11" fillId="4" borderId="23" xfId="0" applyNumberFormat="1" applyFont="1" applyFill="1" applyBorder="1" applyAlignment="1">
      <alignment horizontal="center"/>
    </xf>
    <xf numFmtId="9" fontId="11" fillId="4" borderId="23" xfId="0" applyNumberFormat="1" applyFont="1" applyFill="1" applyBorder="1" applyAlignment="1">
      <alignment horizontal="center"/>
    </xf>
    <xf numFmtId="164" fontId="0" fillId="4" borderId="23" xfId="0" applyNumberFormat="1" applyFont="1" applyFill="1" applyBorder="1" applyAlignment="1"/>
    <xf numFmtId="164" fontId="0" fillId="4" borderId="24" xfId="0" applyNumberFormat="1" applyFont="1" applyFill="1" applyBorder="1" applyAlignment="1"/>
    <xf numFmtId="1" fontId="11" fillId="7" borderId="22" xfId="0" applyNumberFormat="1" applyFont="1" applyFill="1" applyBorder="1" applyAlignment="1">
      <alignment horizontal="center" wrapText="1"/>
    </xf>
    <xf numFmtId="49" fontId="0" fillId="4" borderId="25" xfId="0" applyNumberFormat="1" applyFont="1" applyFill="1" applyBorder="1" applyAlignment="1">
      <alignment wrapText="1"/>
    </xf>
    <xf numFmtId="49" fontId="11" fillId="7" borderId="26" xfId="0" applyNumberFormat="1" applyFont="1" applyFill="1" applyBorder="1" applyAlignment="1">
      <alignment horizontal="center" wrapText="1"/>
    </xf>
    <xf numFmtId="49" fontId="0" fillId="4" borderId="27" xfId="0" applyNumberFormat="1" applyFont="1" applyFill="1" applyBorder="1" applyAlignment="1">
      <alignment wrapText="1"/>
    </xf>
    <xf numFmtId="49" fontId="0" fillId="4" borderId="28" xfId="0" applyNumberFormat="1" applyFont="1" applyFill="1" applyBorder="1" applyAlignment="1"/>
    <xf numFmtId="49" fontId="0" fillId="4" borderId="29" xfId="0" applyNumberFormat="1" applyFont="1" applyFill="1" applyBorder="1" applyAlignment="1">
      <alignment wrapText="1"/>
    </xf>
    <xf numFmtId="49" fontId="0" fillId="4" borderId="27" xfId="0" applyNumberFormat="1" applyFont="1" applyFill="1" applyBorder="1" applyAlignment="1"/>
    <xf numFmtId="0" fontId="11" fillId="4" borderId="30" xfId="0" applyNumberFormat="1" applyFont="1" applyFill="1" applyBorder="1" applyAlignment="1">
      <alignment horizontal="center"/>
    </xf>
    <xf numFmtId="49" fontId="11" fillId="4" borderId="31" xfId="0" applyNumberFormat="1" applyFont="1" applyFill="1" applyBorder="1" applyAlignment="1">
      <alignment horizontal="center"/>
    </xf>
    <xf numFmtId="49" fontId="0" fillId="4" borderId="32" xfId="0" applyNumberFormat="1" applyFont="1" applyFill="1" applyBorder="1" applyAlignment="1">
      <alignment wrapText="1"/>
    </xf>
    <xf numFmtId="49" fontId="11" fillId="4" borderId="27" xfId="0" applyNumberFormat="1" applyFont="1" applyFill="1" applyBorder="1" applyAlignment="1">
      <alignment horizontal="center"/>
    </xf>
    <xf numFmtId="49" fontId="0" fillId="4" borderId="33" xfId="0" applyNumberFormat="1" applyFont="1" applyFill="1" applyBorder="1" applyAlignment="1">
      <alignment wrapText="1"/>
    </xf>
    <xf numFmtId="49" fontId="11" fillId="4" borderId="33" xfId="0" applyNumberFormat="1" applyFont="1" applyFill="1" applyBorder="1" applyAlignment="1">
      <alignment horizontal="center"/>
    </xf>
    <xf numFmtId="0" fontId="0" fillId="4" borderId="23" xfId="0" applyFont="1" applyFill="1" applyBorder="1" applyAlignment="1">
      <alignment wrapText="1"/>
    </xf>
    <xf numFmtId="0" fontId="11" fillId="4" borderId="23" xfId="0" applyFont="1" applyFill="1" applyBorder="1" applyAlignment="1">
      <alignment horizontal="center"/>
    </xf>
    <xf numFmtId="0" fontId="0" fillId="4" borderId="34" xfId="0" applyFont="1" applyFill="1" applyBorder="1" applyAlignment="1">
      <alignment wrapText="1"/>
    </xf>
    <xf numFmtId="0" fontId="11" fillId="4" borderId="34" xfId="0" applyFont="1" applyFill="1" applyBorder="1" applyAlignment="1">
      <alignment horizontal="center"/>
    </xf>
    <xf numFmtId="0" fontId="11" fillId="4" borderId="34" xfId="0" applyNumberFormat="1" applyFont="1" applyFill="1" applyBorder="1" applyAlignment="1">
      <alignment horizontal="center"/>
    </xf>
    <xf numFmtId="9" fontId="11" fillId="4" borderId="34" xfId="0" applyNumberFormat="1" applyFont="1" applyFill="1" applyBorder="1" applyAlignment="1">
      <alignment horizontal="center"/>
    </xf>
    <xf numFmtId="164" fontId="0" fillId="4" borderId="34" xfId="0" applyNumberFormat="1" applyFont="1" applyFill="1" applyBorder="1" applyAlignment="1"/>
    <xf numFmtId="164" fontId="0" fillId="4" borderId="35" xfId="0" applyNumberFormat="1" applyFont="1" applyFill="1" applyBorder="1" applyAlignment="1"/>
    <xf numFmtId="0" fontId="12" fillId="4" borderId="36" xfId="0" applyFont="1" applyFill="1" applyBorder="1" applyAlignment="1">
      <alignment horizontal="center" vertical="center"/>
    </xf>
    <xf numFmtId="49" fontId="12" fillId="4" borderId="37" xfId="0" applyNumberFormat="1" applyFont="1" applyFill="1" applyBorder="1" applyAlignment="1">
      <alignment horizontal="left" vertical="center"/>
    </xf>
    <xf numFmtId="0" fontId="12" fillId="4" borderId="38" xfId="0" applyFont="1" applyFill="1" applyBorder="1" applyAlignment="1">
      <alignment horizontal="center" vertical="center"/>
    </xf>
    <xf numFmtId="0" fontId="12" fillId="4" borderId="39" xfId="0" applyFont="1" applyFill="1" applyBorder="1" applyAlignment="1">
      <alignment horizontal="center" vertical="center"/>
    </xf>
    <xf numFmtId="9" fontId="12" fillId="4" borderId="20" xfId="0" applyNumberFormat="1" applyFont="1" applyFill="1" applyBorder="1" applyAlignment="1">
      <alignment horizontal="center" vertical="center"/>
    </xf>
    <xf numFmtId="164" fontId="12" fillId="4" borderId="20" xfId="0" applyNumberFormat="1" applyFont="1" applyFill="1" applyBorder="1" applyAlignment="1">
      <alignment vertical="center"/>
    </xf>
    <xf numFmtId="164" fontId="0" fillId="4" borderId="20" xfId="0" applyNumberFormat="1" applyFont="1" applyFill="1" applyBorder="1" applyAlignment="1">
      <alignment vertical="center"/>
    </xf>
    <xf numFmtId="0" fontId="12" fillId="4" borderId="40" xfId="0" applyFont="1" applyFill="1" applyBorder="1" applyAlignment="1">
      <alignment horizontal="center" vertical="center"/>
    </xf>
    <xf numFmtId="0" fontId="13" fillId="4" borderId="41" xfId="0" applyFont="1" applyFill="1" applyBorder="1" applyAlignment="1">
      <alignment horizontal="left" vertical="center"/>
    </xf>
    <xf numFmtId="0" fontId="12" fillId="4" borderId="42" xfId="0" applyFont="1" applyFill="1" applyBorder="1" applyAlignment="1">
      <alignment horizontal="center" vertical="center"/>
    </xf>
    <xf numFmtId="0" fontId="12" fillId="4" borderId="43" xfId="0" applyFont="1" applyFill="1" applyBorder="1" applyAlignment="1">
      <alignment horizontal="center" vertical="center"/>
    </xf>
    <xf numFmtId="9" fontId="13" fillId="4" borderId="23" xfId="0" applyNumberFormat="1" applyFont="1" applyFill="1" applyBorder="1" applyAlignment="1">
      <alignment horizontal="center" vertical="center"/>
    </xf>
    <xf numFmtId="164" fontId="13" fillId="4" borderId="23" xfId="0" applyNumberFormat="1" applyFont="1" applyFill="1" applyBorder="1" applyAlignment="1">
      <alignment vertical="center"/>
    </xf>
    <xf numFmtId="164" fontId="14" fillId="4" borderId="23" xfId="0" applyNumberFormat="1" applyFont="1" applyFill="1" applyBorder="1" applyAlignment="1">
      <alignment vertical="center"/>
    </xf>
    <xf numFmtId="164" fontId="14" fillId="4" borderId="24" xfId="0" applyNumberFormat="1" applyFont="1" applyFill="1" applyBorder="1" applyAlignment="1"/>
    <xf numFmtId="0" fontId="12" fillId="4" borderId="40" xfId="0" applyFont="1" applyFill="1" applyBorder="1" applyAlignment="1">
      <alignment horizontal="center"/>
    </xf>
    <xf numFmtId="49" fontId="12" fillId="4" borderId="41" xfId="0" applyNumberFormat="1" applyFont="1" applyFill="1" applyBorder="1" applyAlignment="1">
      <alignment horizontal="left"/>
    </xf>
    <xf numFmtId="0" fontId="12" fillId="4" borderId="42" xfId="0" applyFont="1" applyFill="1" applyBorder="1" applyAlignment="1">
      <alignment horizontal="center"/>
    </xf>
    <xf numFmtId="0" fontId="12" fillId="4" borderId="43" xfId="0" applyFont="1" applyFill="1" applyBorder="1" applyAlignment="1">
      <alignment horizontal="center"/>
    </xf>
    <xf numFmtId="9" fontId="12" fillId="4" borderId="23" xfId="0" applyNumberFormat="1" applyFont="1" applyFill="1" applyBorder="1" applyAlignment="1">
      <alignment horizontal="center"/>
    </xf>
    <xf numFmtId="164" fontId="11" fillId="4" borderId="23" xfId="0" applyNumberFormat="1" applyFont="1" applyFill="1" applyBorder="1" applyAlignment="1"/>
    <xf numFmtId="164" fontId="11" fillId="4" borderId="24" xfId="0" applyNumberFormat="1" applyFont="1" applyFill="1" applyBorder="1" applyAlignment="1"/>
    <xf numFmtId="49" fontId="0" fillId="4" borderId="41" xfId="0" applyNumberFormat="1" applyFont="1" applyFill="1" applyBorder="1" applyAlignment="1"/>
    <xf numFmtId="0" fontId="0" fillId="4" borderId="41" xfId="0" applyFont="1" applyFill="1" applyBorder="1" applyAlignment="1"/>
    <xf numFmtId="49" fontId="15" fillId="4" borderId="44" xfId="0" applyNumberFormat="1" applyFont="1" applyFill="1" applyBorder="1" applyAlignment="1"/>
    <xf numFmtId="0" fontId="15" fillId="4" borderId="45" xfId="0" applyFont="1" applyFill="1" applyBorder="1" applyAlignment="1">
      <alignment horizontal="center"/>
    </xf>
    <xf numFmtId="0" fontId="15" fillId="4" borderId="46" xfId="0" applyFont="1" applyFill="1" applyBorder="1" applyAlignment="1">
      <alignment horizontal="center"/>
    </xf>
    <xf numFmtId="0" fontId="15" fillId="4" borderId="34" xfId="0" applyFont="1" applyFill="1" applyBorder="1" applyAlignment="1">
      <alignment horizontal="center"/>
    </xf>
    <xf numFmtId="164" fontId="15" fillId="4" borderId="34" xfId="0" applyNumberFormat="1" applyFont="1" applyFill="1" applyBorder="1" applyAlignment="1"/>
    <xf numFmtId="164" fontId="16" fillId="4" borderId="34" xfId="0" applyNumberFormat="1" applyFont="1" applyFill="1" applyBorder="1" applyAlignment="1"/>
    <xf numFmtId="164" fontId="16" fillId="4" borderId="35" xfId="0" applyNumberFormat="1" applyFont="1" applyFill="1" applyBorder="1" applyAlignment="1"/>
    <xf numFmtId="0" fontId="12" fillId="4" borderId="4" xfId="0" applyFont="1" applyFill="1" applyBorder="1" applyAlignment="1">
      <alignment horizontal="center"/>
    </xf>
    <xf numFmtId="0" fontId="15" fillId="4" borderId="47" xfId="0" applyFont="1" applyFill="1" applyBorder="1" applyAlignment="1"/>
    <xf numFmtId="0" fontId="15" fillId="4" borderId="47" xfId="0" applyFont="1" applyFill="1" applyBorder="1" applyAlignment="1">
      <alignment horizontal="center"/>
    </xf>
    <xf numFmtId="164" fontId="15" fillId="4" borderId="47" xfId="0" applyNumberFormat="1" applyFont="1" applyFill="1" applyBorder="1" applyAlignment="1"/>
    <xf numFmtId="164" fontId="16" fillId="4" borderId="47" xfId="0" applyNumberFormat="1" applyFont="1" applyFill="1" applyBorder="1" applyAlignment="1"/>
    <xf numFmtId="0" fontId="12" fillId="7" borderId="4" xfId="0" applyFont="1" applyFill="1" applyBorder="1" applyAlignment="1">
      <alignment horizontal="center" vertical="center"/>
    </xf>
    <xf numFmtId="0" fontId="15" fillId="4" borderId="5" xfId="0" applyFont="1" applyFill="1" applyBorder="1" applyAlignment="1"/>
    <xf numFmtId="0" fontId="15" fillId="4" borderId="5" xfId="0" applyFont="1" applyFill="1" applyBorder="1" applyAlignment="1">
      <alignment horizontal="center"/>
    </xf>
    <xf numFmtId="164" fontId="15" fillId="4" borderId="5" xfId="0" applyNumberFormat="1" applyFont="1" applyFill="1" applyBorder="1" applyAlignment="1"/>
    <xf numFmtId="164" fontId="16" fillId="4" borderId="5" xfId="0" applyNumberFormat="1" applyFont="1" applyFill="1" applyBorder="1" applyAlignment="1"/>
    <xf numFmtId="0" fontId="11" fillId="4" borderId="4" xfId="0" applyFont="1" applyFill="1" applyBorder="1" applyAlignment="1"/>
    <xf numFmtId="0" fontId="11" fillId="4" borderId="5" xfId="0" applyFont="1" applyFill="1" applyBorder="1" applyAlignment="1">
      <alignment horizontal="center"/>
    </xf>
    <xf numFmtId="164" fontId="11" fillId="4" borderId="5" xfId="0" applyNumberFormat="1" applyFont="1" applyFill="1" applyBorder="1" applyAlignment="1"/>
    <xf numFmtId="0" fontId="11" fillId="4" borderId="5" xfId="0" applyFont="1" applyFill="1" applyBorder="1" applyAlignment="1"/>
    <xf numFmtId="0" fontId="12" fillId="4" borderId="4" xfId="0" applyFont="1" applyFill="1" applyBorder="1" applyAlignment="1"/>
    <xf numFmtId="49" fontId="15" fillId="4" borderId="5" xfId="0" applyNumberFormat="1" applyFont="1" applyFill="1" applyBorder="1" applyAlignment="1"/>
    <xf numFmtId="0" fontId="12" fillId="4" borderId="5" xfId="0" applyFont="1" applyFill="1" applyBorder="1" applyAlignment="1">
      <alignment horizontal="center"/>
    </xf>
    <xf numFmtId="164" fontId="12" fillId="4" borderId="5" xfId="0" applyNumberFormat="1" applyFont="1" applyFill="1" applyBorder="1" applyAlignment="1"/>
    <xf numFmtId="0" fontId="12" fillId="4" borderId="5" xfId="0" applyFont="1" applyFill="1" applyBorder="1" applyAlignment="1"/>
    <xf numFmtId="0" fontId="0" fillId="4" borderId="4" xfId="0" applyFont="1" applyFill="1" applyBorder="1" applyAlignment="1"/>
    <xf numFmtId="164" fontId="0" fillId="4" borderId="5" xfId="0" applyNumberFormat="1" applyFont="1" applyFill="1" applyBorder="1" applyAlignment="1"/>
    <xf numFmtId="0" fontId="16" fillId="4" borderId="5" xfId="0" applyFont="1" applyFill="1" applyBorder="1" applyAlignment="1"/>
    <xf numFmtId="0" fontId="11" fillId="4" borderId="4" xfId="0" applyFont="1" applyFill="1" applyBorder="1" applyAlignment="1">
      <alignment horizontal="center"/>
    </xf>
    <xf numFmtId="0" fontId="0" fillId="4" borderId="7" xfId="0" applyFont="1" applyFill="1" applyBorder="1" applyAlignment="1">
      <alignment horizontal="center"/>
    </xf>
    <xf numFmtId="0" fontId="0" fillId="4" borderId="8" xfId="0" applyFont="1" applyFill="1" applyBorder="1" applyAlignment="1"/>
    <xf numFmtId="0" fontId="0" fillId="4" borderId="8" xfId="0" applyFont="1" applyFill="1" applyBorder="1" applyAlignment="1">
      <alignment horizontal="center"/>
    </xf>
    <xf numFmtId="164" fontId="0" fillId="4" borderId="8" xfId="0" applyNumberFormat="1" applyFont="1" applyFill="1" applyBorder="1" applyAlignment="1"/>
    <xf numFmtId="0" fontId="0" fillId="4" borderId="9" xfId="0" applyFont="1" applyFill="1" applyBorder="1" applyAlignment="1"/>
    <xf numFmtId="49" fontId="1" fillId="4" borderId="5" xfId="0" applyNumberFormat="1" applyFont="1" applyFill="1" applyBorder="1" applyAlignment="1">
      <alignment horizontal="left" wrapText="1"/>
    </xf>
    <xf numFmtId="0" fontId="0" fillId="0" borderId="5" xfId="0" applyFont="1" applyBorder="1" applyAlignment="1"/>
    <xf numFmtId="0" fontId="8" fillId="7" borderId="10" xfId="0" applyFont="1" applyFill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vertical="center" wrapText="1"/>
    </xf>
    <xf numFmtId="0" fontId="8" fillId="7" borderId="12" xfId="0" applyFont="1" applyFill="1" applyBorder="1" applyAlignment="1">
      <alignment horizontal="center" vertical="center" wrapText="1"/>
    </xf>
    <xf numFmtId="49" fontId="5" fillId="7" borderId="11" xfId="0" applyNumberFormat="1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0" fontId="7" fillId="7" borderId="11" xfId="0" applyFont="1" applyFill="1" applyBorder="1" applyAlignment="1">
      <alignment horizontal="center" vertical="center" wrapText="1"/>
    </xf>
    <xf numFmtId="164" fontId="6" fillId="7" borderId="11" xfId="0" applyNumberFormat="1" applyFont="1" applyFill="1" applyBorder="1" applyAlignment="1">
      <alignment horizontal="center" vertical="center" wrapText="1"/>
    </xf>
    <xf numFmtId="164" fontId="6" fillId="7" borderId="12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015E88B1"/>
      <rgbColor rgb="01EEF3F4"/>
      <rgbColor rgb="FF0000FF"/>
      <rgbColor rgb="FFAAAAAA"/>
      <rgbColor rgb="FFFFFFFF"/>
      <rgbColor rgb="FF5E88B1"/>
      <rgbColor rgb="FFEEF3F4"/>
      <rgbColor rgb="FF33CCCC"/>
      <rgbColor rgb="FFDD0806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94393</xdr:colOff>
      <xdr:row>1</xdr:row>
      <xdr:rowOff>24750</xdr:rowOff>
    </xdr:from>
    <xdr:to>
      <xdr:col>1</xdr:col>
      <xdr:colOff>1440061</xdr:colOff>
      <xdr:row>1</xdr:row>
      <xdr:rowOff>537075</xdr:rowOff>
    </xdr:to>
    <xdr:pic>
      <xdr:nvPicPr>
        <xdr:cNvPr id="2" name="Finezza_logo" descr="Finezza_logo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8393" y="989950"/>
          <a:ext cx="1345668" cy="512325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1</xdr:col>
      <xdr:colOff>0</xdr:colOff>
      <xdr:row>34</xdr:row>
      <xdr:rowOff>0</xdr:rowOff>
    </xdr:from>
    <xdr:to>
      <xdr:col>1</xdr:col>
      <xdr:colOff>1336885</xdr:colOff>
      <xdr:row>34</xdr:row>
      <xdr:rowOff>466125</xdr:rowOff>
    </xdr:to>
    <xdr:pic>
      <xdr:nvPicPr>
        <xdr:cNvPr id="3" name="Finezza_logo" descr="Finezza_logo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4000" y="11874500"/>
          <a:ext cx="1336885" cy="466126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Moti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i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i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8" tIns="45718" rIns="45718" bIns="45718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12"/>
  <sheetViews>
    <sheetView showGridLines="0" workbookViewId="0"/>
  </sheetViews>
  <sheetFormatPr defaultColWidth="10" defaultRowHeight="12.95" customHeight="1" x14ac:dyDescent="0.2"/>
  <cols>
    <col min="1" max="1" width="2" style="4" customWidth="1"/>
    <col min="2" max="4" width="33.5703125" style="4" customWidth="1"/>
    <col min="5" max="256" width="10" style="4" customWidth="1"/>
  </cols>
  <sheetData>
    <row r="1" spans="1:5" ht="15" customHeight="1" x14ac:dyDescent="0.2">
      <c r="A1" s="5"/>
      <c r="B1" s="6"/>
      <c r="C1" s="6"/>
      <c r="D1" s="6"/>
      <c r="E1" s="7"/>
    </row>
    <row r="2" spans="1:5" ht="15" customHeight="1" x14ac:dyDescent="0.2">
      <c r="A2" s="8"/>
      <c r="B2" s="9"/>
      <c r="C2" s="9"/>
      <c r="D2" s="9"/>
      <c r="E2" s="10"/>
    </row>
    <row r="3" spans="1:5" ht="50.1" customHeight="1" x14ac:dyDescent="0.2">
      <c r="A3" s="8"/>
      <c r="B3" s="127" t="s">
        <v>0</v>
      </c>
      <c r="C3" s="128"/>
      <c r="D3" s="128"/>
      <c r="E3" s="10"/>
    </row>
    <row r="4" spans="1:5" ht="15" customHeight="1" x14ac:dyDescent="0.2">
      <c r="A4" s="8"/>
      <c r="B4" s="9"/>
      <c r="C4" s="9"/>
      <c r="D4" s="9"/>
      <c r="E4" s="10"/>
    </row>
    <row r="5" spans="1:5" ht="15" customHeight="1" x14ac:dyDescent="0.2">
      <c r="A5" s="8"/>
      <c r="B5" s="9"/>
      <c r="C5" s="9"/>
      <c r="D5" s="9"/>
      <c r="E5" s="10"/>
    </row>
    <row r="6" spans="1:5" ht="15" customHeight="1" x14ac:dyDescent="0.2">
      <c r="A6" s="8"/>
      <c r="B6" s="9"/>
      <c r="C6" s="9"/>
      <c r="D6" s="9"/>
      <c r="E6" s="10"/>
    </row>
    <row r="7" spans="1:5" ht="18" x14ac:dyDescent="0.25">
      <c r="A7" s="8"/>
      <c r="B7" s="11" t="s">
        <v>1</v>
      </c>
      <c r="C7" s="11" t="s">
        <v>2</v>
      </c>
      <c r="D7" s="11" t="s">
        <v>3</v>
      </c>
      <c r="E7" s="10"/>
    </row>
    <row r="8" spans="1:5" ht="15" customHeight="1" x14ac:dyDescent="0.2">
      <c r="A8" s="8"/>
      <c r="B8" s="9"/>
      <c r="C8" s="9"/>
      <c r="D8" s="9"/>
      <c r="E8" s="10"/>
    </row>
    <row r="9" spans="1:5" ht="15" x14ac:dyDescent="0.2">
      <c r="A9" s="8"/>
      <c r="B9" s="12" t="s">
        <v>5</v>
      </c>
      <c r="C9" s="13"/>
      <c r="D9" s="13"/>
      <c r="E9" s="10"/>
    </row>
    <row r="10" spans="1:5" ht="15" x14ac:dyDescent="0.2">
      <c r="A10" s="14"/>
      <c r="B10" s="15"/>
      <c r="C10" s="16" t="s">
        <v>4</v>
      </c>
      <c r="D10" s="17" t="s">
        <v>6</v>
      </c>
      <c r="E10" s="18"/>
    </row>
    <row r="11" spans="1:5" ht="15" x14ac:dyDescent="0.2">
      <c r="B11" s="1" t="s">
        <v>7</v>
      </c>
      <c r="C11" s="1"/>
      <c r="D11" s="1"/>
    </row>
    <row r="12" spans="1:5" ht="15" x14ac:dyDescent="0.2">
      <c r="B12" s="2"/>
      <c r="C12" s="2" t="s">
        <v>4</v>
      </c>
      <c r="D12" s="3" t="s">
        <v>7</v>
      </c>
    </row>
  </sheetData>
  <mergeCells count="1">
    <mergeCell ref="B3:D3"/>
  </mergeCells>
  <hyperlinks>
    <hyperlink ref="D10" location="'Souhrn exportu'!R1C1" display="Souhrn exportu" xr:uid="{00000000-0004-0000-0000-000000000000}"/>
    <hyperlink ref="D12" location="'Jídelna Odborářská'!R1C1" display="Jídelna Odborářská" xr:uid="{00000000-0004-0000-0000-000001000000}"/>
  </hyperlink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85"/>
  <sheetViews>
    <sheetView showGridLines="0" tabSelected="1" topLeftCell="A43" workbookViewId="0">
      <selection activeCell="J22" sqref="J22"/>
    </sheetView>
  </sheetViews>
  <sheetFormatPr defaultColWidth="9.140625" defaultRowHeight="12.95" customHeight="1" x14ac:dyDescent="0.2"/>
  <cols>
    <col min="1" max="1" width="4" style="19" customWidth="1"/>
    <col min="2" max="2" width="35.42578125" style="19" customWidth="1"/>
    <col min="3" max="3" width="12.5703125" style="19" customWidth="1"/>
    <col min="4" max="4" width="3" style="19" customWidth="1"/>
    <col min="5" max="5" width="5.5703125" style="19" customWidth="1"/>
    <col min="6" max="6" width="9.42578125" style="19" customWidth="1"/>
    <col min="7" max="7" width="8.85546875" style="19" customWidth="1"/>
    <col min="8" max="8" width="10.140625" style="19" customWidth="1"/>
    <col min="9" max="256" width="9.140625" style="19" customWidth="1"/>
  </cols>
  <sheetData>
    <row r="1" spans="1:11" ht="75.95" customHeight="1" x14ac:dyDescent="0.2">
      <c r="A1" s="20"/>
      <c r="B1" s="132" t="s">
        <v>8</v>
      </c>
      <c r="C1" s="133"/>
      <c r="D1" s="134"/>
      <c r="E1" s="134"/>
      <c r="F1" s="135"/>
      <c r="G1" s="135"/>
      <c r="H1" s="136"/>
      <c r="I1" s="21"/>
      <c r="J1" s="22"/>
      <c r="K1" s="23"/>
    </row>
    <row r="2" spans="1:11" ht="49.5" customHeight="1" x14ac:dyDescent="0.2">
      <c r="A2" s="24"/>
      <c r="B2" s="25"/>
      <c r="C2" s="26"/>
      <c r="D2" s="26"/>
      <c r="E2" s="26"/>
      <c r="F2" s="26"/>
      <c r="G2" s="26"/>
      <c r="H2" s="26"/>
      <c r="I2" s="27"/>
      <c r="J2" s="27"/>
      <c r="K2" s="28"/>
    </row>
    <row r="3" spans="1:11" ht="14.1" customHeight="1" x14ac:dyDescent="0.2">
      <c r="A3" s="129"/>
      <c r="B3" s="130"/>
      <c r="C3" s="130"/>
      <c r="D3" s="130"/>
      <c r="E3" s="130"/>
      <c r="F3" s="130"/>
      <c r="G3" s="130"/>
      <c r="H3" s="131"/>
      <c r="I3" s="29"/>
      <c r="J3" s="27"/>
      <c r="K3" s="28"/>
    </row>
    <row r="4" spans="1:11" ht="24" customHeight="1" x14ac:dyDescent="0.2">
      <c r="A4" s="30" t="s">
        <v>9</v>
      </c>
      <c r="B4" s="31" t="s">
        <v>10</v>
      </c>
      <c r="C4" s="31" t="s">
        <v>11</v>
      </c>
      <c r="D4" s="31" t="s">
        <v>12</v>
      </c>
      <c r="E4" s="31" t="s">
        <v>13</v>
      </c>
      <c r="F4" s="31" t="s">
        <v>14</v>
      </c>
      <c r="G4" s="31" t="s">
        <v>15</v>
      </c>
      <c r="H4" s="32" t="s">
        <v>16</v>
      </c>
      <c r="I4" s="29"/>
      <c r="J4" s="27"/>
      <c r="K4" s="28"/>
    </row>
    <row r="5" spans="1:11" ht="36.6" customHeight="1" x14ac:dyDescent="0.2">
      <c r="A5" s="33" t="s">
        <v>17</v>
      </c>
      <c r="B5" s="34" t="s">
        <v>18</v>
      </c>
      <c r="C5" s="35" t="s">
        <v>19</v>
      </c>
      <c r="D5" s="36">
        <v>1</v>
      </c>
      <c r="E5" s="37">
        <v>0.21</v>
      </c>
      <c r="F5" s="38"/>
      <c r="G5" s="38">
        <f t="shared" ref="G5:G16" si="0">F5*D5</f>
        <v>0</v>
      </c>
      <c r="H5" s="39">
        <f t="shared" ref="H5:H16" si="1">(E5+1)*G5</f>
        <v>0</v>
      </c>
      <c r="I5" s="29"/>
      <c r="J5" s="27"/>
      <c r="K5" s="28"/>
    </row>
    <row r="6" spans="1:11" ht="15" customHeight="1" x14ac:dyDescent="0.2">
      <c r="A6" s="40" t="s">
        <v>20</v>
      </c>
      <c r="B6" s="41" t="s">
        <v>21</v>
      </c>
      <c r="C6" s="42" t="s">
        <v>22</v>
      </c>
      <c r="D6" s="43">
        <v>1</v>
      </c>
      <c r="E6" s="44">
        <v>0.21</v>
      </c>
      <c r="F6" s="45"/>
      <c r="G6" s="45">
        <f t="shared" si="0"/>
        <v>0</v>
      </c>
      <c r="H6" s="46">
        <f t="shared" si="1"/>
        <v>0</v>
      </c>
      <c r="I6" s="29"/>
      <c r="J6" s="27"/>
      <c r="K6" s="28"/>
    </row>
    <row r="7" spans="1:11" ht="15" customHeight="1" x14ac:dyDescent="0.2">
      <c r="A7" s="40" t="s">
        <v>23</v>
      </c>
      <c r="B7" s="41" t="s">
        <v>24</v>
      </c>
      <c r="C7" s="42" t="s">
        <v>25</v>
      </c>
      <c r="D7" s="43">
        <v>1</v>
      </c>
      <c r="E7" s="44">
        <v>0.21</v>
      </c>
      <c r="F7" s="45"/>
      <c r="G7" s="45">
        <f t="shared" si="0"/>
        <v>0</v>
      </c>
      <c r="H7" s="46">
        <f t="shared" si="1"/>
        <v>0</v>
      </c>
      <c r="I7" s="29"/>
      <c r="J7" s="27"/>
      <c r="K7" s="28"/>
    </row>
    <row r="8" spans="1:11" ht="24.95" customHeight="1" x14ac:dyDescent="0.2">
      <c r="A8" s="40" t="s">
        <v>26</v>
      </c>
      <c r="B8" s="41" t="s">
        <v>98</v>
      </c>
      <c r="C8" s="42" t="s">
        <v>27</v>
      </c>
      <c r="D8" s="43">
        <v>1</v>
      </c>
      <c r="E8" s="44">
        <v>0.21</v>
      </c>
      <c r="F8" s="45"/>
      <c r="G8" s="45">
        <f t="shared" si="0"/>
        <v>0</v>
      </c>
      <c r="H8" s="46">
        <f t="shared" si="1"/>
        <v>0</v>
      </c>
      <c r="I8" s="29"/>
      <c r="J8" s="27"/>
      <c r="K8" s="28"/>
    </row>
    <row r="9" spans="1:11" ht="39" customHeight="1" x14ac:dyDescent="0.2">
      <c r="A9" s="47"/>
      <c r="B9" s="41" t="s">
        <v>28</v>
      </c>
      <c r="C9" s="42" t="s">
        <v>29</v>
      </c>
      <c r="D9" s="43">
        <v>1</v>
      </c>
      <c r="E9" s="44">
        <v>0.21</v>
      </c>
      <c r="F9" s="45"/>
      <c r="G9" s="45">
        <f t="shared" si="0"/>
        <v>0</v>
      </c>
      <c r="H9" s="46">
        <f t="shared" si="1"/>
        <v>0</v>
      </c>
      <c r="I9" s="29"/>
      <c r="J9" s="27"/>
      <c r="K9" s="28"/>
    </row>
    <row r="10" spans="1:11" ht="39" customHeight="1" x14ac:dyDescent="0.2">
      <c r="A10" s="40" t="s">
        <v>30</v>
      </c>
      <c r="B10" s="48" t="s">
        <v>31</v>
      </c>
      <c r="C10" s="42"/>
      <c r="D10" s="43">
        <v>1</v>
      </c>
      <c r="E10" s="44">
        <v>0.21</v>
      </c>
      <c r="F10" s="45"/>
      <c r="G10" s="45">
        <f t="shared" si="0"/>
        <v>0</v>
      </c>
      <c r="H10" s="46">
        <f t="shared" si="1"/>
        <v>0</v>
      </c>
      <c r="I10" s="29"/>
      <c r="J10" s="27"/>
      <c r="K10" s="28"/>
    </row>
    <row r="11" spans="1:11" ht="87" customHeight="1" x14ac:dyDescent="0.2">
      <c r="A11" s="49" t="s">
        <v>32</v>
      </c>
      <c r="B11" s="50" t="s">
        <v>99</v>
      </c>
      <c r="C11" s="51" t="s">
        <v>33</v>
      </c>
      <c r="D11" s="43">
        <v>1</v>
      </c>
      <c r="E11" s="44">
        <v>0.21</v>
      </c>
      <c r="F11" s="45"/>
      <c r="G11" s="45">
        <f t="shared" si="0"/>
        <v>0</v>
      </c>
      <c r="H11" s="46">
        <f t="shared" si="1"/>
        <v>0</v>
      </c>
      <c r="I11" s="29"/>
      <c r="J11" s="27"/>
      <c r="K11" s="28"/>
    </row>
    <row r="12" spans="1:11" ht="51" customHeight="1" x14ac:dyDescent="0.2">
      <c r="A12" s="49" t="s">
        <v>34</v>
      </c>
      <c r="B12" s="52" t="s">
        <v>35</v>
      </c>
      <c r="C12" s="53" t="s">
        <v>36</v>
      </c>
      <c r="D12" s="54">
        <v>1</v>
      </c>
      <c r="E12" s="44">
        <v>0.21</v>
      </c>
      <c r="F12" s="45"/>
      <c r="G12" s="45">
        <f t="shared" si="0"/>
        <v>0</v>
      </c>
      <c r="H12" s="46">
        <f t="shared" si="1"/>
        <v>0</v>
      </c>
      <c r="I12" s="29"/>
      <c r="J12" s="27"/>
      <c r="K12" s="28"/>
    </row>
    <row r="13" spans="1:11" ht="39" customHeight="1" x14ac:dyDescent="0.2">
      <c r="A13" s="40" t="s">
        <v>37</v>
      </c>
      <c r="B13" s="41" t="s">
        <v>31</v>
      </c>
      <c r="C13" s="55"/>
      <c r="D13" s="43">
        <v>1</v>
      </c>
      <c r="E13" s="44">
        <v>0.21</v>
      </c>
      <c r="F13" s="45"/>
      <c r="G13" s="45">
        <f t="shared" si="0"/>
        <v>0</v>
      </c>
      <c r="H13" s="46">
        <f t="shared" si="1"/>
        <v>0</v>
      </c>
      <c r="I13" s="29"/>
      <c r="J13" s="27"/>
      <c r="K13" s="28"/>
    </row>
    <row r="14" spans="1:11" ht="99" customHeight="1" x14ac:dyDescent="0.2">
      <c r="A14" s="49" t="s">
        <v>38</v>
      </c>
      <c r="B14" s="56" t="s">
        <v>39</v>
      </c>
      <c r="C14" s="57" t="s">
        <v>19</v>
      </c>
      <c r="D14" s="54">
        <v>1</v>
      </c>
      <c r="E14" s="44">
        <v>0.21</v>
      </c>
      <c r="F14" s="45"/>
      <c r="G14" s="45">
        <f t="shared" si="0"/>
        <v>0</v>
      </c>
      <c r="H14" s="46">
        <f t="shared" si="1"/>
        <v>0</v>
      </c>
      <c r="I14" s="29"/>
      <c r="J14" s="27"/>
      <c r="K14" s="28"/>
    </row>
    <row r="15" spans="1:11" ht="15" customHeight="1" x14ac:dyDescent="0.2">
      <c r="A15" s="40" t="s">
        <v>40</v>
      </c>
      <c r="B15" s="58" t="s">
        <v>41</v>
      </c>
      <c r="C15" s="59" t="s">
        <v>42</v>
      </c>
      <c r="D15" s="43">
        <v>2</v>
      </c>
      <c r="E15" s="44">
        <v>0.21</v>
      </c>
      <c r="F15" s="45"/>
      <c r="G15" s="45">
        <f t="shared" si="0"/>
        <v>0</v>
      </c>
      <c r="H15" s="46">
        <f t="shared" si="1"/>
        <v>0</v>
      </c>
      <c r="I15" s="29"/>
      <c r="J15" s="27"/>
      <c r="K15" s="28"/>
    </row>
    <row r="16" spans="1:11" ht="15" customHeight="1" x14ac:dyDescent="0.2">
      <c r="A16" s="40" t="s">
        <v>43</v>
      </c>
      <c r="B16" s="41" t="s">
        <v>44</v>
      </c>
      <c r="C16" s="42" t="s">
        <v>45</v>
      </c>
      <c r="D16" s="43">
        <v>1</v>
      </c>
      <c r="E16" s="44">
        <v>0.21</v>
      </c>
      <c r="F16" s="45"/>
      <c r="G16" s="45">
        <f t="shared" si="0"/>
        <v>0</v>
      </c>
      <c r="H16" s="46">
        <f t="shared" si="1"/>
        <v>0</v>
      </c>
      <c r="I16" s="29"/>
      <c r="J16" s="27"/>
      <c r="K16" s="28"/>
    </row>
    <row r="17" spans="1:11" ht="15" customHeight="1" x14ac:dyDescent="0.2">
      <c r="A17" s="40" t="s">
        <v>46</v>
      </c>
      <c r="B17" s="41" t="s">
        <v>47</v>
      </c>
      <c r="C17" s="42" t="s">
        <v>48</v>
      </c>
      <c r="D17" s="43">
        <v>1</v>
      </c>
      <c r="E17" s="44">
        <v>0.21</v>
      </c>
      <c r="F17" s="45"/>
      <c r="G17" s="45">
        <f>F17*D16</f>
        <v>0</v>
      </c>
      <c r="H17" s="46">
        <f>(E16+1)*G17</f>
        <v>0</v>
      </c>
      <c r="I17" s="29"/>
      <c r="J17" s="27"/>
      <c r="K17" s="28"/>
    </row>
    <row r="18" spans="1:11" ht="15" customHeight="1" x14ac:dyDescent="0.2">
      <c r="A18" s="40" t="s">
        <v>49</v>
      </c>
      <c r="B18" s="41" t="s">
        <v>47</v>
      </c>
      <c r="C18" s="42" t="s">
        <v>50</v>
      </c>
      <c r="D18" s="43">
        <v>1</v>
      </c>
      <c r="E18" s="44">
        <v>0.21</v>
      </c>
      <c r="F18" s="45"/>
      <c r="G18" s="45">
        <f>F18*D18</f>
        <v>0</v>
      </c>
      <c r="H18" s="46">
        <f>(E18+1)*G18</f>
        <v>0</v>
      </c>
      <c r="I18" s="29"/>
      <c r="J18" s="27"/>
      <c r="K18" s="28"/>
    </row>
    <row r="19" spans="1:11" ht="15" customHeight="1" x14ac:dyDescent="0.2">
      <c r="A19" s="40" t="s">
        <v>51</v>
      </c>
      <c r="B19" s="60"/>
      <c r="C19" s="61"/>
      <c r="D19" s="43">
        <v>1</v>
      </c>
      <c r="E19" s="44">
        <v>0.21</v>
      </c>
      <c r="F19" s="45"/>
      <c r="G19" s="45">
        <f>F19*D19</f>
        <v>0</v>
      </c>
      <c r="H19" s="46">
        <f>(E19+1)*G19</f>
        <v>0</v>
      </c>
      <c r="I19" s="29"/>
      <c r="J19" s="27"/>
      <c r="K19" s="28"/>
    </row>
    <row r="20" spans="1:11" ht="15" customHeight="1" x14ac:dyDescent="0.2">
      <c r="A20" s="40" t="s">
        <v>52</v>
      </c>
      <c r="B20" s="60"/>
      <c r="C20" s="61"/>
      <c r="D20" s="43">
        <v>1</v>
      </c>
      <c r="E20" s="44">
        <v>0.21</v>
      </c>
      <c r="F20" s="45"/>
      <c r="G20" s="45">
        <f>F20*D20</f>
        <v>0</v>
      </c>
      <c r="H20" s="46">
        <f>(E20+1)*G20</f>
        <v>0</v>
      </c>
      <c r="I20" s="29"/>
      <c r="J20" s="27"/>
      <c r="K20" s="28"/>
    </row>
    <row r="21" spans="1:11" ht="15" customHeight="1" x14ac:dyDescent="0.2">
      <c r="A21" s="40" t="s">
        <v>53</v>
      </c>
      <c r="B21" s="60"/>
      <c r="C21" s="61"/>
      <c r="D21" s="61"/>
      <c r="E21" s="44"/>
      <c r="F21" s="45"/>
      <c r="G21" s="45"/>
      <c r="H21" s="46"/>
      <c r="I21" s="29"/>
      <c r="J21" s="27"/>
      <c r="K21" s="28"/>
    </row>
    <row r="22" spans="1:11" ht="12" customHeight="1" x14ac:dyDescent="0.2">
      <c r="A22" s="47"/>
      <c r="B22" s="60"/>
      <c r="C22" s="61"/>
      <c r="D22" s="43">
        <v>1</v>
      </c>
      <c r="E22" s="44">
        <v>0.21</v>
      </c>
      <c r="F22" s="45"/>
      <c r="G22" s="45">
        <f>F22*D22</f>
        <v>0</v>
      </c>
      <c r="H22" s="46">
        <f>(E22+1)*G22</f>
        <v>0</v>
      </c>
      <c r="I22" s="29"/>
      <c r="J22" s="27"/>
      <c r="K22" s="28"/>
    </row>
    <row r="23" spans="1:11" ht="15.6" customHeight="1" x14ac:dyDescent="0.2">
      <c r="A23" s="40" t="s">
        <v>54</v>
      </c>
      <c r="B23" s="62"/>
      <c r="C23" s="63"/>
      <c r="D23" s="64">
        <v>1</v>
      </c>
      <c r="E23" s="65">
        <v>0.21</v>
      </c>
      <c r="F23" s="66"/>
      <c r="G23" s="66">
        <f>F23*D23</f>
        <v>0</v>
      </c>
      <c r="H23" s="67">
        <f>(E23+1)*G23</f>
        <v>0</v>
      </c>
      <c r="I23" s="29"/>
      <c r="J23" s="27"/>
      <c r="K23" s="28"/>
    </row>
    <row r="24" spans="1:11" ht="17.25" customHeight="1" x14ac:dyDescent="0.2">
      <c r="A24" s="68"/>
      <c r="B24" s="69" t="s">
        <v>55</v>
      </c>
      <c r="C24" s="70"/>
      <c r="D24" s="71"/>
      <c r="E24" s="72"/>
      <c r="F24" s="73"/>
      <c r="G24" s="74">
        <f>SUM(G5:G23)</f>
        <v>0</v>
      </c>
      <c r="H24" s="39">
        <f>SUM(H5:H23)</f>
        <v>0</v>
      </c>
      <c r="I24" s="29"/>
      <c r="J24" s="27"/>
      <c r="K24" s="28"/>
    </row>
    <row r="25" spans="1:11" ht="17.25" customHeight="1" x14ac:dyDescent="0.2">
      <c r="A25" s="75"/>
      <c r="B25" s="76"/>
      <c r="C25" s="77"/>
      <c r="D25" s="78"/>
      <c r="E25" s="79">
        <v>0.21</v>
      </c>
      <c r="F25" s="80"/>
      <c r="G25" s="81">
        <v>0</v>
      </c>
      <c r="H25" s="82">
        <f>(E25+1)*G25</f>
        <v>0</v>
      </c>
      <c r="I25" s="29"/>
      <c r="J25" s="27"/>
      <c r="K25" s="28"/>
    </row>
    <row r="26" spans="1:11" ht="17.25" customHeight="1" x14ac:dyDescent="0.2">
      <c r="A26" s="83"/>
      <c r="B26" s="84" t="s">
        <v>56</v>
      </c>
      <c r="C26" s="85"/>
      <c r="D26" s="86"/>
      <c r="E26" s="87">
        <v>0.21</v>
      </c>
      <c r="F26" s="88"/>
      <c r="G26" s="88"/>
      <c r="H26" s="89">
        <f>(E26+1)*G26</f>
        <v>0</v>
      </c>
      <c r="I26" s="29"/>
      <c r="J26" s="27"/>
      <c r="K26" s="28"/>
    </row>
    <row r="27" spans="1:11" ht="17.25" customHeight="1" x14ac:dyDescent="0.2">
      <c r="A27" s="83"/>
      <c r="B27" s="90" t="s">
        <v>57</v>
      </c>
      <c r="C27" s="85"/>
      <c r="D27" s="86"/>
      <c r="E27" s="87">
        <v>0.21</v>
      </c>
      <c r="F27" s="88"/>
      <c r="G27" s="88"/>
      <c r="H27" s="89">
        <f>(E27+1)*G27</f>
        <v>0</v>
      </c>
      <c r="I27" s="29"/>
      <c r="J27" s="27"/>
      <c r="K27" s="28"/>
    </row>
    <row r="28" spans="1:11" ht="17.25" customHeight="1" x14ac:dyDescent="0.2">
      <c r="A28" s="83"/>
      <c r="B28" s="91"/>
      <c r="C28" s="85"/>
      <c r="D28" s="86"/>
      <c r="E28" s="87">
        <v>0.21</v>
      </c>
      <c r="F28" s="88"/>
      <c r="G28" s="88">
        <v>0</v>
      </c>
      <c r="H28" s="89">
        <f>(E28+1)*G28</f>
        <v>0</v>
      </c>
      <c r="I28" s="29"/>
      <c r="J28" s="27"/>
      <c r="K28" s="28"/>
    </row>
    <row r="29" spans="1:11" ht="17.25" customHeight="1" x14ac:dyDescent="0.2">
      <c r="A29" s="83"/>
      <c r="B29" s="92" t="s">
        <v>58</v>
      </c>
      <c r="C29" s="93"/>
      <c r="D29" s="94"/>
      <c r="E29" s="95"/>
      <c r="F29" s="96"/>
      <c r="G29" s="97">
        <f>SUM(G24:G28)</f>
        <v>0</v>
      </c>
      <c r="H29" s="98">
        <f>SUM(H24:H28)</f>
        <v>0</v>
      </c>
      <c r="I29" s="29"/>
      <c r="J29" s="27"/>
      <c r="K29" s="28"/>
    </row>
    <row r="30" spans="1:11" ht="17.25" customHeight="1" x14ac:dyDescent="0.2">
      <c r="A30" s="99"/>
      <c r="B30" s="100"/>
      <c r="C30" s="101"/>
      <c r="D30" s="101"/>
      <c r="E30" s="101"/>
      <c r="F30" s="102"/>
      <c r="G30" s="103"/>
      <c r="H30" s="103"/>
      <c r="I30" s="27"/>
      <c r="J30" s="27"/>
      <c r="K30" s="28"/>
    </row>
    <row r="31" spans="1:11" ht="17.25" customHeight="1" x14ac:dyDescent="0.2">
      <c r="A31" s="104"/>
      <c r="B31" s="105"/>
      <c r="C31" s="106"/>
      <c r="D31" s="106"/>
      <c r="E31" s="106"/>
      <c r="F31" s="107"/>
      <c r="G31" s="108"/>
      <c r="H31" s="108"/>
      <c r="I31" s="27"/>
      <c r="J31" s="27"/>
      <c r="K31" s="28"/>
    </row>
    <row r="32" spans="1:11" ht="17.25" customHeight="1" x14ac:dyDescent="0.2">
      <c r="A32" s="99"/>
      <c r="B32" s="105"/>
      <c r="C32" s="106"/>
      <c r="D32" s="106"/>
      <c r="E32" s="106"/>
      <c r="F32" s="107"/>
      <c r="G32" s="108"/>
      <c r="H32" s="108"/>
      <c r="I32" s="27"/>
      <c r="J32" s="27"/>
      <c r="K32" s="28"/>
    </row>
    <row r="33" spans="1:11" ht="20.25" customHeight="1" x14ac:dyDescent="0.2">
      <c r="A33" s="109"/>
      <c r="B33" s="105"/>
      <c r="C33" s="110"/>
      <c r="D33" s="110"/>
      <c r="E33" s="110"/>
      <c r="F33" s="111"/>
      <c r="G33" s="111"/>
      <c r="H33" s="112"/>
      <c r="I33" s="27"/>
      <c r="J33" s="27"/>
      <c r="K33" s="28"/>
    </row>
    <row r="34" spans="1:11" ht="18" customHeight="1" x14ac:dyDescent="0.2">
      <c r="A34" s="109"/>
      <c r="B34" s="27"/>
      <c r="C34" s="110"/>
      <c r="D34" s="110"/>
      <c r="E34" s="110"/>
      <c r="F34" s="111"/>
      <c r="G34" s="111"/>
      <c r="H34" s="112"/>
      <c r="I34" s="27"/>
      <c r="J34" s="27"/>
      <c r="K34" s="28"/>
    </row>
    <row r="35" spans="1:11" ht="66" customHeight="1" x14ac:dyDescent="0.2">
      <c r="A35" s="109"/>
      <c r="B35" s="27"/>
      <c r="C35" s="110"/>
      <c r="D35" s="110"/>
      <c r="E35" s="110"/>
      <c r="F35" s="111"/>
      <c r="G35" s="111"/>
      <c r="H35" s="112"/>
      <c r="I35" s="27"/>
      <c r="J35" s="27"/>
      <c r="K35" s="28"/>
    </row>
    <row r="36" spans="1:11" ht="24.75" customHeight="1" x14ac:dyDescent="0.2">
      <c r="A36" s="113"/>
      <c r="B36" s="114" t="s">
        <v>59</v>
      </c>
      <c r="C36" s="27"/>
      <c r="D36" s="115"/>
      <c r="E36" s="115"/>
      <c r="F36" s="27"/>
      <c r="G36" s="116"/>
      <c r="H36" s="117"/>
      <c r="I36" s="27"/>
      <c r="J36" s="27"/>
      <c r="K36" s="28"/>
    </row>
    <row r="37" spans="1:11" ht="21" customHeight="1" x14ac:dyDescent="0.2">
      <c r="A37" s="118"/>
      <c r="B37" s="114" t="s">
        <v>60</v>
      </c>
      <c r="C37" s="115"/>
      <c r="D37" s="115"/>
      <c r="E37" s="115"/>
      <c r="F37" s="112"/>
      <c r="G37" s="119"/>
      <c r="H37" s="27"/>
      <c r="I37" s="27"/>
      <c r="J37" s="27"/>
      <c r="K37" s="28"/>
    </row>
    <row r="38" spans="1:11" ht="21.75" customHeight="1" x14ac:dyDescent="0.2">
      <c r="A38" s="109"/>
      <c r="B38" s="114" t="s">
        <v>61</v>
      </c>
      <c r="C38" s="112"/>
      <c r="D38" s="112"/>
      <c r="E38" s="112"/>
      <c r="F38" s="111"/>
      <c r="G38" s="111"/>
      <c r="H38" s="111"/>
      <c r="I38" s="27"/>
      <c r="J38" s="27"/>
      <c r="K38" s="28"/>
    </row>
    <row r="39" spans="1:11" ht="12" customHeight="1" x14ac:dyDescent="0.2">
      <c r="A39" s="109"/>
      <c r="B39" s="112"/>
      <c r="C39" s="112"/>
      <c r="D39" s="112"/>
      <c r="E39" s="112"/>
      <c r="F39" s="111"/>
      <c r="G39" s="111"/>
      <c r="H39" s="111"/>
      <c r="I39" s="27"/>
      <c r="J39" s="27"/>
      <c r="K39" s="28"/>
    </row>
    <row r="40" spans="1:11" ht="12" customHeight="1" x14ac:dyDescent="0.2">
      <c r="A40" s="113"/>
      <c r="B40" s="120"/>
      <c r="C40" s="110"/>
      <c r="D40" s="110"/>
      <c r="E40" s="110"/>
      <c r="F40" s="27"/>
      <c r="G40" s="119"/>
      <c r="H40" s="119"/>
      <c r="I40" s="27"/>
      <c r="J40" s="27"/>
      <c r="K40" s="28"/>
    </row>
    <row r="41" spans="1:11" ht="12" customHeight="1" x14ac:dyDescent="0.2">
      <c r="A41" s="118"/>
      <c r="B41" s="117"/>
      <c r="C41" s="110"/>
      <c r="D41" s="110"/>
      <c r="E41" s="110"/>
      <c r="F41" s="27"/>
      <c r="G41" s="116"/>
      <c r="H41" s="119"/>
      <c r="I41" s="27"/>
      <c r="J41" s="27"/>
      <c r="K41" s="28"/>
    </row>
    <row r="42" spans="1:11" ht="12" customHeight="1" x14ac:dyDescent="0.2">
      <c r="A42" s="121"/>
      <c r="B42" s="27"/>
      <c r="C42" s="110"/>
      <c r="D42" s="110"/>
      <c r="E42" s="110"/>
      <c r="F42" s="27"/>
      <c r="G42" s="119"/>
      <c r="H42" s="27"/>
      <c r="I42" s="117"/>
      <c r="J42" s="27"/>
      <c r="K42" s="28"/>
    </row>
    <row r="43" spans="1:11" ht="17.25" customHeight="1" x14ac:dyDescent="0.2">
      <c r="A43" s="121"/>
      <c r="B43" s="27"/>
      <c r="C43" s="110"/>
      <c r="D43" s="110"/>
      <c r="E43" s="110"/>
      <c r="F43" s="119"/>
      <c r="G43" s="111"/>
      <c r="H43" s="112"/>
      <c r="I43" s="27"/>
      <c r="J43" s="27"/>
      <c r="K43" s="28"/>
    </row>
    <row r="44" spans="1:11" ht="12" customHeight="1" x14ac:dyDescent="0.2">
      <c r="A44" s="121"/>
      <c r="B44" s="27"/>
      <c r="C44" s="110"/>
      <c r="D44" s="110"/>
      <c r="E44" s="110"/>
      <c r="F44" s="116"/>
      <c r="G44" s="119"/>
      <c r="H44" s="27"/>
      <c r="I44" s="117"/>
      <c r="J44" s="27"/>
      <c r="K44" s="28"/>
    </row>
    <row r="45" spans="1:11" ht="24.75" customHeight="1" x14ac:dyDescent="0.2">
      <c r="A45" s="122"/>
      <c r="B45" s="123"/>
      <c r="C45" s="124"/>
      <c r="D45" s="124"/>
      <c r="E45" s="124"/>
      <c r="F45" s="125"/>
      <c r="G45" s="125"/>
      <c r="H45" s="123"/>
      <c r="I45" s="123"/>
      <c r="J45" s="123"/>
      <c r="K45" s="126"/>
    </row>
    <row r="48" spans="1:11" ht="12.95" customHeight="1" x14ac:dyDescent="0.2">
      <c r="B48" s="19" t="s">
        <v>100</v>
      </c>
    </row>
    <row r="49" spans="2:2" ht="12.95" customHeight="1" x14ac:dyDescent="0.2">
      <c r="B49" s="19" t="s">
        <v>75</v>
      </c>
    </row>
    <row r="50" spans="2:2" ht="12.95" customHeight="1" x14ac:dyDescent="0.2">
      <c r="B50" s="19" t="s">
        <v>62</v>
      </c>
    </row>
    <row r="51" spans="2:2" ht="12.95" customHeight="1" x14ac:dyDescent="0.2">
      <c r="B51" s="19" t="s">
        <v>63</v>
      </c>
    </row>
    <row r="52" spans="2:2" ht="12.95" customHeight="1" x14ac:dyDescent="0.2">
      <c r="B52" s="19" t="s">
        <v>64</v>
      </c>
    </row>
    <row r="53" spans="2:2" ht="12.95" customHeight="1" x14ac:dyDescent="0.2">
      <c r="B53" s="19" t="s">
        <v>65</v>
      </c>
    </row>
    <row r="54" spans="2:2" ht="12.95" customHeight="1" x14ac:dyDescent="0.2">
      <c r="B54" s="19" t="s">
        <v>66</v>
      </c>
    </row>
    <row r="55" spans="2:2" ht="12.95" customHeight="1" x14ac:dyDescent="0.2">
      <c r="B55" s="19" t="s">
        <v>67</v>
      </c>
    </row>
    <row r="56" spans="2:2" ht="12.95" customHeight="1" x14ac:dyDescent="0.2">
      <c r="B56" s="19" t="s">
        <v>68</v>
      </c>
    </row>
    <row r="57" spans="2:2" ht="12.95" customHeight="1" x14ac:dyDescent="0.2">
      <c r="B57" s="19" t="s">
        <v>69</v>
      </c>
    </row>
    <row r="58" spans="2:2" ht="12.95" customHeight="1" x14ac:dyDescent="0.2">
      <c r="B58" s="19" t="s">
        <v>70</v>
      </c>
    </row>
    <row r="60" spans="2:2" ht="12.95" customHeight="1" x14ac:dyDescent="0.2">
      <c r="B60" s="19" t="s">
        <v>71</v>
      </c>
    </row>
    <row r="61" spans="2:2" ht="12.95" customHeight="1" x14ac:dyDescent="0.2">
      <c r="B61" s="19" t="s">
        <v>72</v>
      </c>
    </row>
    <row r="62" spans="2:2" ht="12.95" customHeight="1" x14ac:dyDescent="0.2">
      <c r="B62" s="19" t="s">
        <v>73</v>
      </c>
    </row>
    <row r="63" spans="2:2" ht="12.95" customHeight="1" x14ac:dyDescent="0.2">
      <c r="B63" s="19" t="s">
        <v>74</v>
      </c>
    </row>
    <row r="64" spans="2:2" ht="12.95" customHeight="1" x14ac:dyDescent="0.2">
      <c r="B64" s="19" t="s">
        <v>97</v>
      </c>
    </row>
    <row r="65" spans="2:2" ht="12.95" customHeight="1" x14ac:dyDescent="0.2">
      <c r="B65" s="19" t="s">
        <v>76</v>
      </c>
    </row>
    <row r="66" spans="2:2" ht="12.95" customHeight="1" x14ac:dyDescent="0.2">
      <c r="B66" s="19" t="s">
        <v>77</v>
      </c>
    </row>
    <row r="67" spans="2:2" ht="12.95" customHeight="1" x14ac:dyDescent="0.2">
      <c r="B67" s="19" t="s">
        <v>78</v>
      </c>
    </row>
    <row r="68" spans="2:2" ht="12.95" customHeight="1" x14ac:dyDescent="0.2">
      <c r="B68" s="19" t="s">
        <v>79</v>
      </c>
    </row>
    <row r="69" spans="2:2" ht="12.95" customHeight="1" x14ac:dyDescent="0.2">
      <c r="B69" s="19" t="s">
        <v>80</v>
      </c>
    </row>
    <row r="70" spans="2:2" ht="12.95" customHeight="1" x14ac:dyDescent="0.2">
      <c r="B70" s="19" t="s">
        <v>81</v>
      </c>
    </row>
    <row r="71" spans="2:2" ht="12.95" customHeight="1" x14ac:dyDescent="0.2">
      <c r="B71" s="19" t="s">
        <v>82</v>
      </c>
    </row>
    <row r="72" spans="2:2" ht="12.95" customHeight="1" x14ac:dyDescent="0.2">
      <c r="B72" s="19" t="s">
        <v>83</v>
      </c>
    </row>
    <row r="73" spans="2:2" ht="12.95" customHeight="1" x14ac:dyDescent="0.2">
      <c r="B73" s="19" t="s">
        <v>84</v>
      </c>
    </row>
    <row r="74" spans="2:2" ht="12.95" customHeight="1" x14ac:dyDescent="0.2">
      <c r="B74" s="19" t="s">
        <v>85</v>
      </c>
    </row>
    <row r="75" spans="2:2" ht="12.95" customHeight="1" x14ac:dyDescent="0.2">
      <c r="B75" s="19" t="s">
        <v>86</v>
      </c>
    </row>
    <row r="76" spans="2:2" ht="12.95" customHeight="1" x14ac:dyDescent="0.2">
      <c r="B76" s="19" t="s">
        <v>87</v>
      </c>
    </row>
    <row r="77" spans="2:2" ht="12.95" customHeight="1" x14ac:dyDescent="0.2">
      <c r="B77" s="19" t="s">
        <v>88</v>
      </c>
    </row>
    <row r="78" spans="2:2" ht="12.95" customHeight="1" x14ac:dyDescent="0.2">
      <c r="B78" s="19" t="s">
        <v>89</v>
      </c>
    </row>
    <row r="79" spans="2:2" ht="12.95" customHeight="1" x14ac:dyDescent="0.2">
      <c r="B79" s="19" t="s">
        <v>90</v>
      </c>
    </row>
    <row r="80" spans="2:2" ht="12.95" customHeight="1" x14ac:dyDescent="0.2">
      <c r="B80" s="19" t="s">
        <v>91</v>
      </c>
    </row>
    <row r="81" spans="2:2" ht="12.95" customHeight="1" x14ac:dyDescent="0.2">
      <c r="B81" s="19" t="s">
        <v>92</v>
      </c>
    </row>
    <row r="82" spans="2:2" ht="12.95" customHeight="1" x14ac:dyDescent="0.2">
      <c r="B82" s="19" t="s">
        <v>93</v>
      </c>
    </row>
    <row r="83" spans="2:2" ht="12.95" customHeight="1" x14ac:dyDescent="0.2">
      <c r="B83" s="19" t="s">
        <v>94</v>
      </c>
    </row>
    <row r="84" spans="2:2" ht="12.95" customHeight="1" x14ac:dyDescent="0.2">
      <c r="B84" s="19" t="s">
        <v>95</v>
      </c>
    </row>
    <row r="85" spans="2:2" ht="12.95" customHeight="1" x14ac:dyDescent="0.2">
      <c r="B85" s="19" t="s">
        <v>96</v>
      </c>
    </row>
  </sheetData>
  <mergeCells count="2">
    <mergeCell ref="A3:H3"/>
    <mergeCell ref="B1:H1"/>
  </mergeCells>
  <pageMargins left="0.7" right="0.7" top="0.75" bottom="0.75" header="0.3" footer="0.3"/>
  <pageSetup orientation="portrait" r:id="rId1"/>
  <headerFooter>
    <oddFooter>&amp;C&amp;"Helvetica Neue,Regular"&amp;12&amp;K000000&amp;P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Souhrn exportu</vt:lpstr>
      <vt:lpstr>Jídelna Odborářská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Vlasta</dc:creator>
  <cp:lastModifiedBy>Vlasta</cp:lastModifiedBy>
  <dcterms:created xsi:type="dcterms:W3CDTF">2019-11-11T09:55:14Z</dcterms:created>
  <dcterms:modified xsi:type="dcterms:W3CDTF">2019-11-11T09:55:38Z</dcterms:modified>
</cp:coreProperties>
</file>